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ai lieu theu\2025\Con bao so 11\Ho so ho tro thiet hai con bao so 10,11 (tong hop hoi tro)\Tong hop cac thon sau hop (chuan)\Ban Kem theo Niem yet\"/>
    </mc:Choice>
  </mc:AlternateContent>
  <bookViews>
    <workbookView xWindow="0" yWindow="0" windowWidth="20460" windowHeight="7890"/>
  </bookViews>
  <sheets>
    <sheet name="Lam Nghiep" sheetId="2" r:id="rId1"/>
    <sheet name="Hang nam" sheetId="6" r:id="rId2"/>
  </sheets>
  <externalReferences>
    <externalReference r:id="rId3"/>
  </externalReferences>
  <definedNames>
    <definedName name="_xlnm.Print_Titles" localSheetId="1">'Hang nam'!$3:$5</definedName>
    <definedName name="_xlnm.Print_Titles" localSheetId="0">'Lam Nghiep'!$4:$5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6" l="1"/>
  <c r="A3" i="2"/>
  <c r="N10" i="2" l="1"/>
  <c r="F11" i="6" l="1"/>
  <c r="G11" i="6"/>
  <c r="H11" i="6"/>
  <c r="C11" i="6"/>
  <c r="J8" i="6"/>
  <c r="J10" i="6"/>
  <c r="E11" i="2" l="1"/>
  <c r="F11" i="2"/>
  <c r="G11" i="2"/>
  <c r="H11" i="2"/>
  <c r="I11" i="2"/>
  <c r="J11" i="2"/>
  <c r="K11" i="2"/>
  <c r="L11" i="2"/>
  <c r="D11" i="2"/>
  <c r="N8" i="2"/>
  <c r="N11" i="2" s="1"/>
  <c r="C11" i="2" l="1"/>
  <c r="C12" i="2" s="1"/>
  <c r="E11" i="6" l="1"/>
  <c r="J11" i="6" l="1"/>
  <c r="D11" i="6"/>
  <c r="C12" i="6" l="1"/>
</calcChain>
</file>

<file path=xl/sharedStrings.xml><?xml version="1.0" encoding="utf-8"?>
<sst xmlns="http://schemas.openxmlformats.org/spreadsheetml/2006/main" count="61" uniqueCount="36">
  <si>
    <t>TT</t>
  </si>
  <si>
    <t>Thiệt hại trên 70%</t>
  </si>
  <si>
    <t>Thiệt hại từ 30% đến 70%</t>
  </si>
  <si>
    <t>Diện tích cây rừng, cây lâm sản ngoài gỗ trồng trên đất lâm nghiệp mới trồng đến 1/2 chu kỳ khai thác</t>
  </si>
  <si>
    <t>Diện tích vườn giống, rừng giống</t>
  </si>
  <si>
    <t>Diện tích cây giống được ươm trong giai đoạn vườn ươm</t>
  </si>
  <si>
    <t>(ha)</t>
  </si>
  <si>
    <t>T T</t>
  </si>
  <si>
    <t>Thiệt hại trên 70% diện tích</t>
  </si>
  <si>
    <t>Thiệt hại từ 30% đến 70% diện tích</t>
  </si>
  <si>
    <t>Cây hàng năm khác</t>
  </si>
  <si>
    <t>Giai đoạn cây con (gieo trồng đến 1/3 thời gian sinh trưởng)</t>
  </si>
  <si>
    <r>
      <t>Giai đoạn cây đang phát triển (trên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1/3 đến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2/3 thời gian sinh trưởng)</t>
    </r>
  </si>
  <si>
    <r>
      <t>Giai đoạn cận thu hoạch (trên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2/3 thời gian sinh trưởng)</t>
    </r>
  </si>
  <si>
    <r>
      <t>Giai đoạn cây đang phát triển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(trên 1/3 đến 2/3 thời gian sinh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trưởng)</t>
    </r>
  </si>
  <si>
    <r>
      <t>Giai đoạn cận thu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hoạch (trên 2/3 thời gian sinh trưởng)</t>
    </r>
  </si>
  <si>
    <t>Đơn giá hỗ trợ</t>
  </si>
  <si>
    <t>Thành tiền</t>
  </si>
  <si>
    <t>đồng/ha</t>
  </si>
  <si>
    <t>đồng</t>
  </si>
  <si>
    <t>Đơn giá hỗ trợ (Đồng/ha)</t>
  </si>
  <si>
    <t>Họ và Tên</t>
  </si>
  <si>
    <t>(Đồng/ha)</t>
  </si>
  <si>
    <t>(Đồng</t>
  </si>
  <si>
    <t>Thôn Nặm Dất</t>
  </si>
  <si>
    <t>Bàn Văn Tịnh</t>
  </si>
  <si>
    <t>Triệu Hữu Tiến</t>
  </si>
  <si>
    <t>Họ Và Tên</t>
  </si>
  <si>
    <t>Tổng</t>
  </si>
  <si>
    <r>
      <t>Diện tích cây rừng, cây lâm sản ngoài gỗ trồng trên đất lâm nghiệp trên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>1/2 chu kỳ khai thác, diện tích rừng trồng gỗ lớn trên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>03 năm tuổi</t>
    </r>
  </si>
  <si>
    <t>Tổng Cộng: (Ha)</t>
  </si>
  <si>
    <t>,</t>
  </si>
  <si>
    <t>Tổng cộng (ha)</t>
  </si>
  <si>
    <t>Đợt cơn bão số 10,11</t>
  </si>
  <si>
    <t>Phụ Lục 3: TỔNG HỢP THẨM ĐỊNH HỖ TRỢ ĐỐI VỚI CÂY TRỒNG (CÂY HÀNG NĂM) BỊ THIỆT HẠI DO THIÊN TAI (Thôn Nặm Dất)</t>
  </si>
  <si>
    <t>Phụ lục 4: TỔNG HỢP THẨM ĐỊNH HỖ TRỢ ĐỐI VỚI CÂY LÂM NGHIỆP BỊ THIỆT HẠI DO THIÊN TAI (Thôn Nặm Dất)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</si>
</sst>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_(* #,##0.000_);_(* \(#,##0.000\);_(* &quot;-&quot;???_);_(@_)"/>
  </numFmts>
  <fonts count="13" x14ac:knownFonts="1">
    <font>
      <sz val="12"/>
      <color theme="1"/>
      <name val="Times New Roman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Times New Roman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2">
    <xf numFmtId="0" fontId="0" fillId="0" borderId="0" xfId="0"/>
    <xf numFmtId="0" fontId="7" fillId="0" borderId="0" xfId="0" applyFont="1"/>
    <xf numFmtId="0" fontId="7" fillId="2" borderId="0" xfId="0" applyFont="1" applyFill="1"/>
    <xf numFmtId="0" fontId="7" fillId="0" borderId="0" xfId="0" applyFont="1" applyFill="1"/>
    <xf numFmtId="164" fontId="7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0" fillId="0" borderId="1" xfId="0" applyFill="1" applyBorder="1"/>
    <xf numFmtId="164" fontId="7" fillId="0" borderId="1" xfId="0" applyNumberFormat="1" applyFont="1" applyFill="1" applyBorder="1"/>
    <xf numFmtId="0" fontId="1" fillId="0" borderId="0" xfId="0" applyFont="1" applyFill="1" applyAlignment="1">
      <alignment horizontal="center" vertical="center" wrapText="1"/>
    </xf>
    <xf numFmtId="0" fontId="0" fillId="0" borderId="0" xfId="0" applyFill="1"/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164" fontId="7" fillId="0" borderId="1" xfId="1" applyNumberFormat="1" applyFont="1" applyFill="1" applyBorder="1"/>
    <xf numFmtId="0" fontId="6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Fill="1"/>
    <xf numFmtId="164" fontId="0" fillId="0" borderId="0" xfId="1" applyNumberFormat="1" applyFont="1"/>
    <xf numFmtId="0" fontId="1" fillId="3" borderId="0" xfId="0" applyFont="1" applyFill="1"/>
    <xf numFmtId="164" fontId="8" fillId="0" borderId="1" xfId="1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164" fontId="0" fillId="0" borderId="0" xfId="0" applyNumberFormat="1"/>
    <xf numFmtId="0" fontId="2" fillId="0" borderId="1" xfId="0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6" fontId="0" fillId="0" borderId="0" xfId="0" applyNumberFormat="1"/>
    <xf numFmtId="0" fontId="9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/>
    <xf numFmtId="0" fontId="11" fillId="0" borderId="0" xfId="0" applyFont="1" applyFill="1"/>
    <xf numFmtId="0" fontId="12" fillId="0" borderId="1" xfId="0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6" fillId="0" borderId="0" xfId="0" applyFont="1" applyFill="1"/>
    <xf numFmtId="164" fontId="6" fillId="0" borderId="1" xfId="0" applyNumberFormat="1" applyFont="1" applyFill="1" applyBorder="1"/>
    <xf numFmtId="0" fontId="8" fillId="0" borderId="0" xfId="0" applyFont="1" applyFill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/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/>
    <xf numFmtId="2" fontId="2" fillId="0" borderId="4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Ban%20Lu%20oki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m Nghiep"/>
      <sheetName val="Lua"/>
      <sheetName val="Hang nam"/>
      <sheetName val="Ao"/>
    </sheetNames>
    <sheetDataSet>
      <sheetData sheetId="0"/>
      <sheetData sheetId="1"/>
      <sheetData sheetId="2"/>
      <sheetData sheetId="3">
        <row r="3">
          <cell r="A3" t="str">
            <v>(Kèm theo Thông báo  số 79/TB-UBND ngày 10/11/2025 của UBND xã Tân Kỳ)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4"/>
  <sheetViews>
    <sheetView tabSelected="1" zoomScale="96" zoomScaleNormal="96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C11" sqref="C11:M12"/>
    </sheetView>
  </sheetViews>
  <sheetFormatPr defaultRowHeight="15.75" x14ac:dyDescent="0.25"/>
  <cols>
    <col min="1" max="1" width="5.625" style="34" customWidth="1"/>
    <col min="2" max="2" width="31" customWidth="1"/>
    <col min="3" max="3" width="12.75" customWidth="1"/>
    <col min="4" max="4" width="14.75" customWidth="1"/>
    <col min="5" max="6" width="0" hidden="1" customWidth="1"/>
    <col min="7" max="7" width="1.25" hidden="1" customWidth="1"/>
    <col min="8" max="8" width="11.125" bestFit="1" customWidth="1"/>
    <col min="9" max="9" width="14.75" customWidth="1"/>
    <col min="10" max="11" width="0" hidden="1" customWidth="1"/>
    <col min="12" max="12" width="2.75" hidden="1" customWidth="1"/>
    <col min="13" max="13" width="15.875" style="20" customWidth="1"/>
    <col min="14" max="14" width="16.25" customWidth="1"/>
    <col min="15" max="63" width="9" style="9"/>
  </cols>
  <sheetData>
    <row r="1" spans="1:63" x14ac:dyDescent="0.25">
      <c r="A1" s="30"/>
    </row>
    <row r="2" spans="1:63" x14ac:dyDescent="0.25">
      <c r="A2" s="53" t="s">
        <v>35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63" x14ac:dyDescent="0.25">
      <c r="A3" s="57" t="str">
        <f>[1]Ao!$A$3:$G$3</f>
        <v>(Kèm theo Thông báo  số 79/TB-UBND ngày 10/11/2025 của UBND xã Tân Kỳ)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1:63" ht="19.5" customHeight="1" x14ac:dyDescent="0.25">
      <c r="A4" s="54" t="s">
        <v>0</v>
      </c>
      <c r="B4" s="54" t="s">
        <v>21</v>
      </c>
      <c r="C4" s="54" t="s">
        <v>1</v>
      </c>
      <c r="D4" s="54"/>
      <c r="E4" s="54"/>
      <c r="F4" s="54"/>
      <c r="G4" s="54"/>
      <c r="H4" s="54" t="s">
        <v>2</v>
      </c>
      <c r="I4" s="54"/>
      <c r="J4" s="54"/>
      <c r="K4" s="54"/>
      <c r="L4" s="54"/>
      <c r="M4" s="55" t="s">
        <v>16</v>
      </c>
      <c r="N4" s="56" t="s">
        <v>17</v>
      </c>
      <c r="O4" s="8"/>
      <c r="P4" s="8"/>
      <c r="Q4" s="8"/>
      <c r="R4" s="8"/>
      <c r="S4" s="8"/>
    </row>
    <row r="5" spans="1:63" ht="102.75" customHeight="1" x14ac:dyDescent="0.25">
      <c r="A5" s="54"/>
      <c r="B5" s="54"/>
      <c r="C5" s="32" t="s">
        <v>3</v>
      </c>
      <c r="D5" s="32" t="s">
        <v>29</v>
      </c>
      <c r="E5" s="32" t="s">
        <v>4</v>
      </c>
      <c r="F5" s="54" t="s">
        <v>5</v>
      </c>
      <c r="G5" s="54"/>
      <c r="H5" s="32" t="s">
        <v>3</v>
      </c>
      <c r="I5" s="32" t="s">
        <v>29</v>
      </c>
      <c r="J5" s="32" t="s">
        <v>4</v>
      </c>
      <c r="K5" s="54" t="s">
        <v>5</v>
      </c>
      <c r="L5" s="54"/>
      <c r="M5" s="55"/>
      <c r="N5" s="56"/>
      <c r="O5" s="8"/>
      <c r="P5" s="8"/>
      <c r="Q5" s="8"/>
      <c r="R5" s="8"/>
      <c r="S5" s="8"/>
    </row>
    <row r="6" spans="1:63" ht="16.5" customHeight="1" x14ac:dyDescent="0.25">
      <c r="A6" s="31"/>
      <c r="B6" s="13"/>
      <c r="C6" s="13" t="s">
        <v>6</v>
      </c>
      <c r="D6" s="13" t="s">
        <v>6</v>
      </c>
      <c r="E6" s="13" t="s">
        <v>6</v>
      </c>
      <c r="F6" s="13" t="s">
        <v>6</v>
      </c>
      <c r="G6" s="13" t="s">
        <v>6</v>
      </c>
      <c r="H6" s="13" t="s">
        <v>6</v>
      </c>
      <c r="I6" s="13" t="s">
        <v>6</v>
      </c>
      <c r="J6" s="13" t="s">
        <v>6</v>
      </c>
      <c r="K6" s="13" t="s">
        <v>6</v>
      </c>
      <c r="L6" s="13" t="s">
        <v>6</v>
      </c>
      <c r="M6" s="22" t="s">
        <v>18</v>
      </c>
      <c r="N6" s="23" t="s">
        <v>19</v>
      </c>
      <c r="O6" s="8"/>
      <c r="P6" s="8"/>
      <c r="Q6" s="8"/>
      <c r="R6" s="8"/>
      <c r="S6" s="8"/>
    </row>
    <row r="7" spans="1:63" s="9" customFormat="1" x14ac:dyDescent="0.25">
      <c r="A7" s="31"/>
      <c r="B7" s="35">
        <v>1</v>
      </c>
      <c r="C7" s="35">
        <v>2</v>
      </c>
      <c r="D7" s="35">
        <v>3</v>
      </c>
      <c r="E7" s="35">
        <v>4</v>
      </c>
      <c r="F7" s="35">
        <v>5</v>
      </c>
      <c r="G7" s="35">
        <v>6</v>
      </c>
      <c r="H7" s="35">
        <v>4</v>
      </c>
      <c r="I7" s="35">
        <v>5</v>
      </c>
      <c r="J7" s="35">
        <v>9</v>
      </c>
      <c r="K7" s="35">
        <v>10</v>
      </c>
      <c r="L7" s="35">
        <v>11</v>
      </c>
      <c r="M7" s="36">
        <v>6</v>
      </c>
      <c r="N7" s="37">
        <v>7</v>
      </c>
      <c r="O7" s="8"/>
      <c r="P7" s="8"/>
      <c r="Q7" s="8"/>
      <c r="R7" s="8"/>
      <c r="S7" s="8"/>
    </row>
    <row r="8" spans="1:63" s="21" customFormat="1" ht="18.75" x14ac:dyDescent="0.3">
      <c r="A8" s="32"/>
      <c r="B8" s="14" t="s">
        <v>24</v>
      </c>
      <c r="C8" s="5"/>
      <c r="D8" s="5"/>
      <c r="E8" s="5"/>
      <c r="F8" s="5"/>
      <c r="G8" s="5"/>
      <c r="H8" s="5"/>
      <c r="I8" s="5"/>
      <c r="J8" s="5"/>
      <c r="K8" s="15"/>
      <c r="L8" s="7"/>
      <c r="M8" s="5"/>
      <c r="N8" s="12">
        <f t="shared" ref="N8" si="0">(C8+D8+H8+I8)*M8</f>
        <v>0</v>
      </c>
      <c r="O8" s="8"/>
      <c r="P8" s="8"/>
      <c r="Q8" s="8"/>
      <c r="R8" s="8"/>
      <c r="S8" s="8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</row>
    <row r="9" spans="1:63" s="21" customFormat="1" ht="18.75" x14ac:dyDescent="0.3">
      <c r="A9" s="47"/>
      <c r="B9" s="49" t="s">
        <v>33</v>
      </c>
      <c r="C9" s="5"/>
      <c r="D9" s="5"/>
      <c r="E9" s="5"/>
      <c r="F9" s="5"/>
      <c r="G9" s="5"/>
      <c r="H9" s="5"/>
      <c r="I9" s="5"/>
      <c r="J9" s="5"/>
      <c r="K9" s="15"/>
      <c r="L9" s="7"/>
      <c r="M9" s="5"/>
      <c r="N9" s="12"/>
      <c r="O9" s="8"/>
      <c r="P9" s="8"/>
      <c r="Q9" s="8"/>
      <c r="R9" s="8"/>
      <c r="S9" s="8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</row>
    <row r="10" spans="1:63" s="21" customFormat="1" ht="18.75" x14ac:dyDescent="0.3">
      <c r="A10" s="31">
        <v>1</v>
      </c>
      <c r="B10" s="5" t="s">
        <v>25</v>
      </c>
      <c r="C10" s="5"/>
      <c r="D10" s="5">
        <v>1</v>
      </c>
      <c r="E10" s="5"/>
      <c r="F10" s="5"/>
      <c r="G10" s="5"/>
      <c r="H10" s="5"/>
      <c r="I10" s="5"/>
      <c r="J10" s="5"/>
      <c r="K10" s="15"/>
      <c r="L10" s="7"/>
      <c r="M10" s="4">
        <v>15000000</v>
      </c>
      <c r="N10" s="12">
        <f>(C10+D10+H10+I10)*M10</f>
        <v>15000000</v>
      </c>
      <c r="O10" s="8"/>
      <c r="P10" s="8"/>
      <c r="Q10" s="8"/>
      <c r="R10" s="8"/>
      <c r="S10" s="8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</row>
    <row r="11" spans="1:63" x14ac:dyDescent="0.25">
      <c r="A11" s="33"/>
      <c r="B11" s="26" t="s">
        <v>28</v>
      </c>
      <c r="C11" s="28">
        <f t="shared" ref="C11:L11" si="1">SUM(C8:C10)</f>
        <v>0</v>
      </c>
      <c r="D11" s="26">
        <f t="shared" si="1"/>
        <v>1</v>
      </c>
      <c r="E11" s="26">
        <f t="shared" si="1"/>
        <v>0</v>
      </c>
      <c r="F11" s="26">
        <f t="shared" si="1"/>
        <v>0</v>
      </c>
      <c r="G11" s="26">
        <f t="shared" si="1"/>
        <v>0</v>
      </c>
      <c r="H11" s="26">
        <f t="shared" si="1"/>
        <v>0</v>
      </c>
      <c r="I11" s="26">
        <f t="shared" si="1"/>
        <v>0</v>
      </c>
      <c r="J11" s="26">
        <f t="shared" si="1"/>
        <v>0</v>
      </c>
      <c r="K11" s="26">
        <f t="shared" si="1"/>
        <v>0</v>
      </c>
      <c r="L11" s="26">
        <f t="shared" si="1"/>
        <v>0</v>
      </c>
      <c r="M11" s="26"/>
      <c r="N11" s="27">
        <f>SUM(N8:N10)</f>
        <v>15000000</v>
      </c>
    </row>
    <row r="12" spans="1:63" x14ac:dyDescent="0.25">
      <c r="A12" s="33"/>
      <c r="B12" s="26" t="s">
        <v>30</v>
      </c>
      <c r="C12" s="50">
        <f>C11+D11+H11+I11</f>
        <v>1</v>
      </c>
      <c r="D12" s="51"/>
      <c r="E12" s="51"/>
      <c r="F12" s="51"/>
      <c r="G12" s="51"/>
      <c r="H12" s="51"/>
      <c r="I12" s="51"/>
      <c r="J12" s="51"/>
      <c r="K12" s="51"/>
      <c r="L12" s="51"/>
      <c r="M12" s="52"/>
      <c r="N12" s="27"/>
    </row>
    <row r="13" spans="1:63" x14ac:dyDescent="0.25">
      <c r="C13" s="29"/>
      <c r="D13" s="25"/>
      <c r="H13" s="25"/>
      <c r="I13" s="25"/>
      <c r="N13" s="29"/>
    </row>
    <row r="14" spans="1:63" x14ac:dyDescent="0.25">
      <c r="H14" t="s">
        <v>31</v>
      </c>
    </row>
  </sheetData>
  <mergeCells count="11">
    <mergeCell ref="C12:M12"/>
    <mergeCell ref="A2:N2"/>
    <mergeCell ref="A4:A5"/>
    <mergeCell ref="B4:B5"/>
    <mergeCell ref="C4:G4"/>
    <mergeCell ref="H4:L4"/>
    <mergeCell ref="M4:M5"/>
    <mergeCell ref="N4:N5"/>
    <mergeCell ref="F5:G5"/>
    <mergeCell ref="K5:L5"/>
    <mergeCell ref="A3:N3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zoomScale="77" zoomScaleNormal="77" workbookViewId="0">
      <selection activeCell="C12" sqref="C12:H12"/>
    </sheetView>
  </sheetViews>
  <sheetFormatPr defaultRowHeight="18.75" x14ac:dyDescent="0.3"/>
  <cols>
    <col min="1" max="1" width="7.5" style="3" customWidth="1"/>
    <col min="2" max="2" width="25.75" style="3" customWidth="1"/>
    <col min="3" max="3" width="20" style="3" customWidth="1"/>
    <col min="4" max="5" width="16.875" style="3" customWidth="1"/>
    <col min="6" max="6" width="17.875" style="3" customWidth="1"/>
    <col min="7" max="7" width="19.125" style="3" customWidth="1"/>
    <col min="8" max="8" width="15.5" style="3" customWidth="1"/>
    <col min="9" max="9" width="15.875" style="19" bestFit="1" customWidth="1"/>
    <col min="10" max="10" width="16.25" style="3" bestFit="1" customWidth="1"/>
    <col min="11" max="11" width="9" style="3"/>
    <col min="12" max="12" width="17.5" style="3" bestFit="1" customWidth="1"/>
    <col min="13" max="13" width="12" style="3" bestFit="1" customWidth="1"/>
    <col min="14" max="14" width="13.125" style="3" customWidth="1"/>
    <col min="15" max="15" width="13.5" style="3" customWidth="1"/>
    <col min="16" max="48" width="9" style="3"/>
    <col min="49" max="16384" width="9" style="1"/>
  </cols>
  <sheetData>
    <row r="1" spans="1:48" x14ac:dyDescent="0.3">
      <c r="A1" s="59" t="s">
        <v>34</v>
      </c>
      <c r="B1" s="59"/>
      <c r="C1" s="59"/>
      <c r="D1" s="59"/>
      <c r="E1" s="59"/>
      <c r="F1" s="59"/>
      <c r="G1" s="59"/>
      <c r="H1" s="59"/>
      <c r="I1" s="59"/>
      <c r="J1" s="59"/>
    </row>
    <row r="2" spans="1:48" ht="21" customHeight="1" x14ac:dyDescent="0.3">
      <c r="A2" s="58" t="str">
        <f>'Lam Nghiep'!A3:N3</f>
        <v>(Kèm theo Thông báo  số 79/TB-UBND ngày 10/11/2025 của UBND xã Tân Kỳ)</v>
      </c>
      <c r="B2" s="58"/>
      <c r="C2" s="58"/>
      <c r="D2" s="58"/>
      <c r="E2" s="58"/>
      <c r="F2" s="58"/>
      <c r="G2" s="58"/>
      <c r="H2" s="58"/>
      <c r="I2" s="58"/>
      <c r="J2" s="58"/>
    </row>
    <row r="3" spans="1:48" ht="19.5" customHeight="1" x14ac:dyDescent="0.3">
      <c r="A3" s="56" t="s">
        <v>7</v>
      </c>
      <c r="B3" s="56" t="s">
        <v>27</v>
      </c>
      <c r="C3" s="56" t="s">
        <v>8</v>
      </c>
      <c r="D3" s="56"/>
      <c r="E3" s="56"/>
      <c r="F3" s="56" t="s">
        <v>9</v>
      </c>
      <c r="G3" s="56"/>
      <c r="H3" s="56"/>
      <c r="I3" s="60" t="s">
        <v>20</v>
      </c>
      <c r="J3" s="56" t="s">
        <v>17</v>
      </c>
      <c r="K3" s="10"/>
      <c r="L3" s="10"/>
      <c r="M3" s="10"/>
      <c r="N3" s="10"/>
      <c r="O3" s="10"/>
    </row>
    <row r="4" spans="1:48" ht="15.75" customHeight="1" x14ac:dyDescent="0.3">
      <c r="A4" s="56"/>
      <c r="B4" s="56"/>
      <c r="C4" s="56" t="s">
        <v>10</v>
      </c>
      <c r="D4" s="56"/>
      <c r="E4" s="56"/>
      <c r="F4" s="56" t="s">
        <v>10</v>
      </c>
      <c r="G4" s="56"/>
      <c r="H4" s="56"/>
      <c r="I4" s="60"/>
      <c r="J4" s="56"/>
      <c r="K4" s="10"/>
      <c r="L4" s="10"/>
      <c r="M4" s="10"/>
      <c r="N4" s="10"/>
      <c r="O4" s="10"/>
    </row>
    <row r="5" spans="1:48" ht="79.5" customHeight="1" x14ac:dyDescent="0.3">
      <c r="A5" s="56"/>
      <c r="B5" s="56"/>
      <c r="C5" s="17" t="s">
        <v>11</v>
      </c>
      <c r="D5" s="17" t="s">
        <v>12</v>
      </c>
      <c r="E5" s="17" t="s">
        <v>13</v>
      </c>
      <c r="F5" s="17" t="s">
        <v>11</v>
      </c>
      <c r="G5" s="17" t="s">
        <v>14</v>
      </c>
      <c r="H5" s="17" t="s">
        <v>15</v>
      </c>
      <c r="I5" s="60"/>
      <c r="J5" s="56"/>
      <c r="K5" s="10"/>
      <c r="L5" s="10"/>
      <c r="M5" s="10"/>
      <c r="N5" s="10"/>
      <c r="O5" s="10"/>
    </row>
    <row r="6" spans="1:48" s="46" customFormat="1" ht="19.5" customHeight="1" x14ac:dyDescent="0.3">
      <c r="A6" s="18"/>
      <c r="B6" s="18"/>
      <c r="C6" s="18" t="s">
        <v>6</v>
      </c>
      <c r="D6" s="18" t="s">
        <v>6</v>
      </c>
      <c r="E6" s="18" t="s">
        <v>6</v>
      </c>
      <c r="F6" s="18" t="s">
        <v>6</v>
      </c>
      <c r="G6" s="18" t="s">
        <v>6</v>
      </c>
      <c r="H6" s="18" t="s">
        <v>6</v>
      </c>
      <c r="I6" s="23" t="s">
        <v>22</v>
      </c>
      <c r="J6" s="18" t="s">
        <v>23</v>
      </c>
      <c r="K6" s="45"/>
      <c r="L6" s="45"/>
      <c r="M6" s="45"/>
      <c r="N6" s="45"/>
      <c r="O6" s="45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</row>
    <row r="7" spans="1:48" ht="14.25" customHeight="1" x14ac:dyDescent="0.3">
      <c r="A7" s="11"/>
      <c r="B7" s="18">
        <v>1</v>
      </c>
      <c r="C7" s="18">
        <v>2</v>
      </c>
      <c r="D7" s="18">
        <v>3</v>
      </c>
      <c r="E7" s="18">
        <v>4</v>
      </c>
      <c r="F7" s="18">
        <v>5</v>
      </c>
      <c r="G7" s="18">
        <v>6</v>
      </c>
      <c r="H7" s="18">
        <v>7</v>
      </c>
      <c r="I7" s="23">
        <v>8</v>
      </c>
      <c r="J7" s="18">
        <v>9</v>
      </c>
      <c r="K7" s="10"/>
      <c r="L7" s="10"/>
      <c r="M7" s="10"/>
      <c r="N7" s="10"/>
      <c r="O7" s="10"/>
    </row>
    <row r="8" spans="1:48" s="2" customFormat="1" x14ac:dyDescent="0.3">
      <c r="A8" s="42"/>
      <c r="B8" s="43" t="s">
        <v>24</v>
      </c>
      <c r="C8" s="5"/>
      <c r="D8" s="5"/>
      <c r="E8" s="5"/>
      <c r="F8" s="5"/>
      <c r="G8" s="5"/>
      <c r="H8" s="5"/>
      <c r="I8" s="7"/>
      <c r="J8" s="7">
        <f t="shared" ref="J8:J10" si="0">(C8+D8+E8+F8+G8+H8)*I8</f>
        <v>0</v>
      </c>
      <c r="K8" s="3"/>
      <c r="L8" s="5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</row>
    <row r="9" spans="1:48" s="2" customFormat="1" x14ac:dyDescent="0.3">
      <c r="A9" s="42"/>
      <c r="B9" s="48" t="s">
        <v>33</v>
      </c>
      <c r="C9" s="5"/>
      <c r="D9" s="5"/>
      <c r="E9" s="5"/>
      <c r="F9" s="5"/>
      <c r="G9" s="5"/>
      <c r="H9" s="5"/>
      <c r="I9" s="7"/>
      <c r="J9" s="7"/>
      <c r="K9" s="3"/>
      <c r="L9" s="5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</row>
    <row r="10" spans="1:48" s="2" customFormat="1" x14ac:dyDescent="0.3">
      <c r="A10" s="38">
        <v>1</v>
      </c>
      <c r="B10" s="44" t="s">
        <v>26</v>
      </c>
      <c r="C10" s="5"/>
      <c r="D10" s="5"/>
      <c r="E10" s="5"/>
      <c r="F10" s="5"/>
      <c r="G10" s="5"/>
      <c r="H10" s="5">
        <v>1.2E-2</v>
      </c>
      <c r="I10" s="7">
        <v>7500000</v>
      </c>
      <c r="J10" s="7">
        <f t="shared" si="0"/>
        <v>90000</v>
      </c>
      <c r="K10" s="3"/>
      <c r="L10" s="6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</row>
    <row r="11" spans="1:48" s="16" customFormat="1" x14ac:dyDescent="0.3">
      <c r="A11" s="14"/>
      <c r="B11" s="14" t="s">
        <v>28</v>
      </c>
      <c r="C11" s="14">
        <f t="shared" ref="C11:H11" si="1">SUM(C8:C10)</f>
        <v>0</v>
      </c>
      <c r="D11" s="14">
        <f t="shared" si="1"/>
        <v>0</v>
      </c>
      <c r="E11" s="14">
        <f t="shared" si="1"/>
        <v>0</v>
      </c>
      <c r="F11" s="14">
        <f t="shared" si="1"/>
        <v>0</v>
      </c>
      <c r="G11" s="14">
        <f t="shared" si="1"/>
        <v>0</v>
      </c>
      <c r="H11" s="14">
        <f t="shared" si="1"/>
        <v>1.2E-2</v>
      </c>
      <c r="I11" s="40"/>
      <c r="J11" s="40">
        <f>SUM(J8:J10)</f>
        <v>90000</v>
      </c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</row>
    <row r="12" spans="1:48" s="16" customFormat="1" x14ac:dyDescent="0.3">
      <c r="A12" s="14"/>
      <c r="B12" s="14" t="s">
        <v>32</v>
      </c>
      <c r="C12" s="61">
        <f>C11+D11+E11+F11+G11+H11</f>
        <v>1.2E-2</v>
      </c>
      <c r="D12" s="61"/>
      <c r="E12" s="61"/>
      <c r="F12" s="61"/>
      <c r="G12" s="61"/>
      <c r="H12" s="61"/>
      <c r="I12" s="40"/>
      <c r="J12" s="14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</row>
    <row r="26" spans="10:10" x14ac:dyDescent="0.3">
      <c r="J26" s="19"/>
    </row>
    <row r="27" spans="10:10" x14ac:dyDescent="0.3">
      <c r="J27" s="19"/>
    </row>
    <row r="28" spans="10:10" x14ac:dyDescent="0.3">
      <c r="J28" s="19"/>
    </row>
    <row r="29" spans="10:10" x14ac:dyDescent="0.3">
      <c r="J29" s="19"/>
    </row>
    <row r="30" spans="10:10" x14ac:dyDescent="0.3">
      <c r="J30" s="19"/>
    </row>
    <row r="31" spans="10:10" x14ac:dyDescent="0.3">
      <c r="J31" s="19"/>
    </row>
  </sheetData>
  <mergeCells count="11">
    <mergeCell ref="A2:J2"/>
    <mergeCell ref="C12:H12"/>
    <mergeCell ref="A1:J1"/>
    <mergeCell ref="I3:I5"/>
    <mergeCell ref="J3:J5"/>
    <mergeCell ref="F4:H4"/>
    <mergeCell ref="A3:A5"/>
    <mergeCell ref="B3:B5"/>
    <mergeCell ref="C3:E3"/>
    <mergeCell ref="F3:H3"/>
    <mergeCell ref="C4:E4"/>
  </mergeCells>
  <pageMargins left="0.7" right="0.7" top="0.75" bottom="0.75" header="0.3" footer="0.3"/>
  <pageSetup paperSize="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Lam Nghiep</vt:lpstr>
      <vt:lpstr>Hang nam</vt:lpstr>
      <vt:lpstr>'Hang nam'!Print_Titles</vt:lpstr>
      <vt:lpstr>'Lam Nghiep'!Print_Titles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2025-11-16T10:47:12Z</cp:lastPrinted>
  <dcterms:created xsi:type="dcterms:W3CDTF">2025-08-24T08:17:09Z</dcterms:created>
  <dcterms:modified xsi:type="dcterms:W3CDTF">2025-11-17T07:41:32Z</dcterms:modified>
</cp:coreProperties>
</file>